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tage\Equipe_Noso\COVID-19\Doc. Comité CINQ (1600)\Documents gestion éclosion\"/>
    </mc:Choice>
  </mc:AlternateContent>
  <bookViews>
    <workbookView xWindow="285" yWindow="105" windowWidth="19620" windowHeight="9240" firstSheet="1" activeTab="1"/>
  </bookViews>
  <sheets>
    <sheet name=" INCIDENCE_CH et CR" sheetId="1" r:id="rId1"/>
    <sheet name="COURBE ÉPI CH+CR" sheetId="4" r:id="rId2"/>
  </sheets>
  <calcPr calcId="152511"/>
</workbook>
</file>

<file path=xl/calcChain.xml><?xml version="1.0" encoding="utf-8"?>
<calcChain xmlns="http://schemas.openxmlformats.org/spreadsheetml/2006/main">
  <c r="C12" i="1" l="1"/>
  <c r="AC12" i="1" l="1"/>
  <c r="AD12" i="1"/>
  <c r="AE12" i="1"/>
  <c r="AF11" i="1" l="1"/>
  <c r="AF10" i="1"/>
  <c r="D12" i="1"/>
  <c r="E12" i="1"/>
  <c r="F12" i="1"/>
  <c r="G12" i="1"/>
  <c r="H12" i="1"/>
  <c r="I12" i="1"/>
  <c r="J12" i="1"/>
  <c r="K12" i="1"/>
  <c r="L12" i="1"/>
  <c r="M12" i="1"/>
  <c r="N12" i="1"/>
  <c r="O12" i="1"/>
  <c r="AF12" i="1" l="1"/>
  <c r="X12" i="1"/>
  <c r="P12" i="1"/>
  <c r="Q12" i="1"/>
  <c r="R12" i="1"/>
  <c r="S12" i="1"/>
  <c r="T12" i="1"/>
  <c r="U12" i="1"/>
  <c r="V12" i="1"/>
  <c r="W12" i="1"/>
  <c r="Y12" i="1"/>
  <c r="Z12" i="1"/>
  <c r="AA12" i="1"/>
  <c r="AB12" i="1"/>
  <c r="B12" i="1"/>
</calcChain>
</file>

<file path=xl/sharedStrings.xml><?xml version="1.0" encoding="utf-8"?>
<sst xmlns="http://schemas.openxmlformats.org/spreadsheetml/2006/main" count="39" uniqueCount="39">
  <si>
    <t>FEUILLE DE CALCUL DE L'INCIDENCE</t>
  </si>
  <si>
    <t xml:space="preserve">Nombre de lits dans l'unité = </t>
  </si>
  <si>
    <t>Incidence quotidienne</t>
  </si>
  <si>
    <t>Jour 2</t>
  </si>
  <si>
    <t>Jour 3</t>
  </si>
  <si>
    <t>Jour 4</t>
  </si>
  <si>
    <t>Jour 5</t>
  </si>
  <si>
    <t>Jour 6</t>
  </si>
  <si>
    <t>Jour 7</t>
  </si>
  <si>
    <t>Jour 8</t>
  </si>
  <si>
    <t>Jour 9</t>
  </si>
  <si>
    <t>Jour 10</t>
  </si>
  <si>
    <t>Jour 11</t>
  </si>
  <si>
    <t>Jour 12</t>
  </si>
  <si>
    <t>Jour 13</t>
  </si>
  <si>
    <t>Jour 14</t>
  </si>
  <si>
    <t>Jour 15</t>
  </si>
  <si>
    <t>Jours de l'éclosion</t>
  </si>
  <si>
    <t>Jour 16</t>
  </si>
  <si>
    <t>Jour 17</t>
  </si>
  <si>
    <t>Jour 18</t>
  </si>
  <si>
    <t>Jour 19</t>
  </si>
  <si>
    <t>Jour 20</t>
  </si>
  <si>
    <t>Jour 21</t>
  </si>
  <si>
    <t>Jour 22</t>
  </si>
  <si>
    <t>Jour 23</t>
  </si>
  <si>
    <t>Jour 24</t>
  </si>
  <si>
    <t>Jour 25</t>
  </si>
  <si>
    <t>Jour 26</t>
  </si>
  <si>
    <t>Jour 27</t>
  </si>
  <si>
    <t>Jour 28</t>
  </si>
  <si>
    <t>Total</t>
  </si>
  <si>
    <t>Jour 29</t>
  </si>
  <si>
    <t>Jour 30</t>
  </si>
  <si>
    <t xml:space="preserve">Milieu de soins de courte durée ou un milieu ouvert, caractérisée par des départs et des admissions réguliers et fréquents (exemple : hôpital, centre de réadaptation). </t>
  </si>
  <si>
    <t>Nombre de nouveaux cas nosocomiaux chez les usagers</t>
  </si>
  <si>
    <t>Nombre d'usagers dans l'unité</t>
  </si>
  <si>
    <t>Jour de la mise en place des mesures</t>
  </si>
  <si>
    <t>Éclosion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</si>
</sst>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sz val="10"/>
      <color theme="1"/>
      <name val="HelveticaNeueLT Std"/>
      <family val="2"/>
    </font>
    <font>
      <sz val="10"/>
      <color theme="0"/>
      <name val="HelveticaNeueLT Std"/>
      <family val="2"/>
    </font>
    <font>
      <b/>
      <sz val="10"/>
      <color theme="1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EEEF6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 tint="-0.14996795556505021"/>
      </bottom>
      <diagonal/>
    </border>
    <border>
      <left style="thin">
        <color theme="0"/>
      </left>
      <right style="medium">
        <color theme="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/>
      </top>
      <bottom style="medium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medium">
        <color theme="1"/>
      </bottom>
      <diagonal/>
    </border>
    <border>
      <left/>
      <right style="thin">
        <color theme="0" tint="-0.14996795556505021"/>
      </right>
      <top style="medium">
        <color theme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 tint="-0.14993743705557422"/>
      </left>
      <right style="thin">
        <color theme="0"/>
      </right>
      <top style="medium">
        <color theme="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EEF6"/>
      <color rgb="FF1C8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Courbe épidémiologique des nouveaux cas de COVID-19  </a:t>
            </a:r>
          </a:p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et de l’incidence pour l’éclosion en cours</a:t>
            </a:r>
            <a:endParaRPr lang="en-US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221267949650084E-2"/>
          <c:y val="0.11089906943450251"/>
          <c:w val="0.82806911069047551"/>
          <c:h val="0.63463628410085116"/>
        </c:manualLayout>
      </c:layout>
      <c:barChart>
        <c:barDir val="col"/>
        <c:grouping val="clustered"/>
        <c:varyColors val="0"/>
        <c:ser>
          <c:idx val="0"/>
          <c:order val="0"/>
          <c:tx>
            <c:v>Nouveaux cas</c:v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cat>
            <c:strRef>
              <c:f>' INCIDENCE_CH et CR'!$B$9:$AE$9</c:f>
              <c:strCache>
                <c:ptCount val="30"/>
                <c:pt idx="0">
                  <c:v>Jour de la mise en place des mesures</c:v>
                </c:pt>
                <c:pt idx="1">
                  <c:v>Jour 2</c:v>
                </c:pt>
                <c:pt idx="2">
                  <c:v>Jour 3</c:v>
                </c:pt>
                <c:pt idx="3">
                  <c:v>Jour 4</c:v>
                </c:pt>
                <c:pt idx="4">
                  <c:v>Jour 5</c:v>
                </c:pt>
                <c:pt idx="5">
                  <c:v>Jour 6</c:v>
                </c:pt>
                <c:pt idx="6">
                  <c:v>Jour 7</c:v>
                </c:pt>
                <c:pt idx="7">
                  <c:v>Jour 8</c:v>
                </c:pt>
                <c:pt idx="8">
                  <c:v>Jour 9</c:v>
                </c:pt>
                <c:pt idx="9">
                  <c:v>Jour 10</c:v>
                </c:pt>
                <c:pt idx="10">
                  <c:v>Jour 11</c:v>
                </c:pt>
                <c:pt idx="11">
                  <c:v>Jour 12</c:v>
                </c:pt>
                <c:pt idx="12">
                  <c:v>Jour 13</c:v>
                </c:pt>
                <c:pt idx="13">
                  <c:v>Jour 14</c:v>
                </c:pt>
                <c:pt idx="14">
                  <c:v>Jour 15</c:v>
                </c:pt>
                <c:pt idx="15">
                  <c:v>Jour 16</c:v>
                </c:pt>
                <c:pt idx="16">
                  <c:v>Jour 17</c:v>
                </c:pt>
                <c:pt idx="17">
                  <c:v>Jour 18</c:v>
                </c:pt>
                <c:pt idx="18">
                  <c:v>Jour 19</c:v>
                </c:pt>
                <c:pt idx="19">
                  <c:v>Jour 20</c:v>
                </c:pt>
                <c:pt idx="20">
                  <c:v>Jour 21</c:v>
                </c:pt>
                <c:pt idx="21">
                  <c:v>Jour 22</c:v>
                </c:pt>
                <c:pt idx="22">
                  <c:v>Jour 23</c:v>
                </c:pt>
                <c:pt idx="23">
                  <c:v>Jour 24</c:v>
                </c:pt>
                <c:pt idx="24">
                  <c:v>Jour 25</c:v>
                </c:pt>
                <c:pt idx="25">
                  <c:v>Jour 26</c:v>
                </c:pt>
                <c:pt idx="26">
                  <c:v>Jour 27</c:v>
                </c:pt>
                <c:pt idx="27">
                  <c:v>Jour 28</c:v>
                </c:pt>
                <c:pt idx="28">
                  <c:v>Jour 29</c:v>
                </c:pt>
                <c:pt idx="29">
                  <c:v>Jour 30</c:v>
                </c:pt>
              </c:strCache>
            </c:strRef>
          </c:cat>
          <c:val>
            <c:numRef>
              <c:f>' INCIDENCE_CH et CR'!$B$10:$AE$10</c:f>
              <c:numCache>
                <c:formatCode>General</c:formatCode>
                <c:ptCount val="3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14760"/>
        <c:axId val="201413640"/>
      </c:barChart>
      <c:lineChart>
        <c:grouping val="standard"/>
        <c:varyColors val="0"/>
        <c:ser>
          <c:idx val="1"/>
          <c:order val="1"/>
          <c:tx>
            <c:strRef>
              <c:f>' INCIDENCE_CH et CR'!$A$12</c:f>
              <c:strCache>
                <c:ptCount val="1"/>
                <c:pt idx="0">
                  <c:v>Incidence quotidienne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5"/>
            <c:spPr>
              <a:solidFill>
                <a:schemeClr val="accent2"/>
              </a:solidFill>
            </c:spPr>
          </c:marker>
          <c:val>
            <c:numRef>
              <c:f>' INCIDENCE_CH et CR'!$B$12:$AE$12</c:f>
              <c:numCache>
                <c:formatCode>0.0%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49440"/>
        <c:axId val="202131288"/>
      </c:lineChart>
      <c:catAx>
        <c:axId val="201414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Jour de l'éclosion</a:t>
                </a:r>
              </a:p>
            </c:rich>
          </c:tx>
          <c:layout>
            <c:manualLayout>
              <c:xMode val="edge"/>
              <c:yMode val="edge"/>
              <c:x val="0.45729591443935202"/>
              <c:y val="0.8644789628569156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201413640"/>
        <c:crosses val="autoZero"/>
        <c:auto val="1"/>
        <c:lblAlgn val="ctr"/>
        <c:lblOffset val="100"/>
        <c:noMultiLvlLbl val="0"/>
      </c:catAx>
      <c:valAx>
        <c:axId val="201413640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Nombre de nouveaux cas</a:t>
                </a:r>
              </a:p>
            </c:rich>
          </c:tx>
          <c:layout>
            <c:manualLayout>
              <c:xMode val="edge"/>
              <c:yMode val="edge"/>
              <c:x val="7.3295089840734965E-3"/>
              <c:y val="0.32734176409766957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201414760"/>
        <c:crosses val="autoZero"/>
        <c:crossBetween val="between"/>
        <c:majorUnit val="2"/>
        <c:minorUnit val="1"/>
      </c:valAx>
      <c:valAx>
        <c:axId val="202131288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Incidence</a:t>
                </a:r>
              </a:p>
            </c:rich>
          </c:tx>
          <c:layout>
            <c:manualLayout>
              <c:xMode val="edge"/>
              <c:yMode val="edge"/>
              <c:x val="0.95602294609555893"/>
              <c:y val="0.35989389962618307"/>
            </c:manualLayout>
          </c:layout>
          <c:overlay val="0"/>
        </c:title>
        <c:numFmt formatCode="0%" sourceLinked="0"/>
        <c:majorTickMark val="out"/>
        <c:minorTickMark val="out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63449440"/>
        <c:crosses val="max"/>
        <c:crossBetween val="between"/>
        <c:majorUnit val="0.1"/>
        <c:minorUnit val="2.0000000000000004E-2"/>
      </c:valAx>
      <c:catAx>
        <c:axId val="163449440"/>
        <c:scaling>
          <c:orientation val="minMax"/>
        </c:scaling>
        <c:delete val="1"/>
        <c:axPos val="b"/>
        <c:majorTickMark val="out"/>
        <c:minorTickMark val="none"/>
        <c:tickLblPos val="nextTo"/>
        <c:crossAx val="2021312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64536095754090472"/>
          <c:y val="0.94932744770540045"/>
          <c:w val="0.34254754571680229"/>
          <c:h val="3.65311381531854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91562" cy="627459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"/>
  <sheetViews>
    <sheetView zoomScaleNormal="100" workbookViewId="0">
      <selection activeCell="B6" sqref="B6"/>
    </sheetView>
  </sheetViews>
  <sheetFormatPr baseColWidth="10" defaultColWidth="11.5703125" defaultRowHeight="14.25" x14ac:dyDescent="0.25"/>
  <cols>
    <col min="1" max="1" width="24.42578125" style="23" customWidth="1"/>
    <col min="2" max="2" width="12.42578125" style="23" customWidth="1"/>
    <col min="3" max="31" width="7.7109375" style="23" customWidth="1"/>
    <col min="32" max="32" width="8.85546875" style="23" customWidth="1"/>
    <col min="33" max="16384" width="11.5703125" style="23"/>
  </cols>
  <sheetData>
    <row r="1" spans="1:33" s="1" customFormat="1" ht="24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</row>
    <row r="2" spans="1:33" s="1" customFormat="1" ht="10.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21" customHeight="1" x14ac:dyDescent="0.25">
      <c r="A3" s="36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1:33" s="1" customFormat="1" ht="21" customHeight="1" x14ac:dyDescent="0.25">
      <c r="A4" s="36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</row>
    <row r="5" spans="1:33" s="1" customFormat="1" ht="1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6" customFormat="1" ht="18" customHeight="1" thickBot="1" x14ac:dyDescent="0.3">
      <c r="A6" s="33" t="s">
        <v>1</v>
      </c>
      <c r="B6" s="32"/>
      <c r="C6" s="3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s="6" customFormat="1" ht="12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s="9" customFormat="1" ht="15" customHeight="1" thickBot="1" x14ac:dyDescent="0.3">
      <c r="A8" s="41"/>
      <c r="B8" s="39" t="s">
        <v>17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34" t="s">
        <v>31</v>
      </c>
      <c r="AG8" s="8"/>
    </row>
    <row r="9" spans="1:33" s="13" customFormat="1" ht="59.25" customHeight="1" thickBot="1" x14ac:dyDescent="0.3">
      <c r="A9" s="42"/>
      <c r="B9" s="10" t="s">
        <v>37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  <c r="L9" s="11" t="s">
        <v>12</v>
      </c>
      <c r="M9" s="11" t="s">
        <v>13</v>
      </c>
      <c r="N9" s="11" t="s">
        <v>14</v>
      </c>
      <c r="O9" s="11" t="s">
        <v>15</v>
      </c>
      <c r="P9" s="11" t="s">
        <v>16</v>
      </c>
      <c r="Q9" s="11" t="s">
        <v>18</v>
      </c>
      <c r="R9" s="11" t="s">
        <v>19</v>
      </c>
      <c r="S9" s="11" t="s">
        <v>20</v>
      </c>
      <c r="T9" s="11" t="s">
        <v>21</v>
      </c>
      <c r="U9" s="11" t="s">
        <v>22</v>
      </c>
      <c r="V9" s="11" t="s">
        <v>23</v>
      </c>
      <c r="W9" s="11" t="s">
        <v>24</v>
      </c>
      <c r="X9" s="11" t="s">
        <v>25</v>
      </c>
      <c r="Y9" s="11" t="s">
        <v>26</v>
      </c>
      <c r="Z9" s="11" t="s">
        <v>27</v>
      </c>
      <c r="AA9" s="11" t="s">
        <v>28</v>
      </c>
      <c r="AB9" s="11" t="s">
        <v>29</v>
      </c>
      <c r="AC9" s="11" t="s">
        <v>30</v>
      </c>
      <c r="AD9" s="11" t="s">
        <v>32</v>
      </c>
      <c r="AE9" s="11" t="s">
        <v>33</v>
      </c>
      <c r="AF9" s="35"/>
      <c r="AG9" s="12"/>
    </row>
    <row r="10" spans="1:33" s="9" customFormat="1" ht="42" customHeight="1" x14ac:dyDescent="0.25">
      <c r="A10" s="24" t="s">
        <v>35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>
        <f>SUM(B10:AE10)</f>
        <v>0</v>
      </c>
      <c r="AG10" s="8"/>
    </row>
    <row r="11" spans="1:33" s="9" customFormat="1" ht="36" customHeight="1" x14ac:dyDescent="0.25">
      <c r="A11" s="25" t="s">
        <v>36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>
        <f>B11</f>
        <v>0</v>
      </c>
      <c r="AG11" s="8"/>
    </row>
    <row r="12" spans="1:33" s="30" customFormat="1" ht="26.45" customHeight="1" x14ac:dyDescent="0.25">
      <c r="A12" s="26" t="s">
        <v>2</v>
      </c>
      <c r="B12" s="27" t="e">
        <f>B10/B11</f>
        <v>#DIV/0!</v>
      </c>
      <c r="C12" s="27" t="e">
        <f>C10/C11</f>
        <v>#DIV/0!</v>
      </c>
      <c r="D12" s="27" t="e">
        <f t="shared" ref="D12:O12" si="0">D10/D11</f>
        <v>#DIV/0!</v>
      </c>
      <c r="E12" s="27" t="e">
        <f t="shared" si="0"/>
        <v>#DIV/0!</v>
      </c>
      <c r="F12" s="27" t="e">
        <f t="shared" si="0"/>
        <v>#DIV/0!</v>
      </c>
      <c r="G12" s="27" t="e">
        <f t="shared" si="0"/>
        <v>#DIV/0!</v>
      </c>
      <c r="H12" s="27" t="e">
        <f t="shared" si="0"/>
        <v>#DIV/0!</v>
      </c>
      <c r="I12" s="27" t="e">
        <f t="shared" si="0"/>
        <v>#DIV/0!</v>
      </c>
      <c r="J12" s="27" t="e">
        <f t="shared" si="0"/>
        <v>#DIV/0!</v>
      </c>
      <c r="K12" s="27" t="e">
        <f t="shared" si="0"/>
        <v>#DIV/0!</v>
      </c>
      <c r="L12" s="27" t="e">
        <f t="shared" si="0"/>
        <v>#DIV/0!</v>
      </c>
      <c r="M12" s="27" t="e">
        <f t="shared" si="0"/>
        <v>#DIV/0!</v>
      </c>
      <c r="N12" s="27" t="e">
        <f t="shared" si="0"/>
        <v>#DIV/0!</v>
      </c>
      <c r="O12" s="27" t="e">
        <f t="shared" si="0"/>
        <v>#DIV/0!</v>
      </c>
      <c r="P12" s="28" t="e">
        <f t="shared" ref="P12:AF12" si="1">P10/P11</f>
        <v>#DIV/0!</v>
      </c>
      <c r="Q12" s="28" t="e">
        <f t="shared" si="1"/>
        <v>#DIV/0!</v>
      </c>
      <c r="R12" s="28" t="e">
        <f t="shared" si="1"/>
        <v>#DIV/0!</v>
      </c>
      <c r="S12" s="28" t="e">
        <f t="shared" si="1"/>
        <v>#DIV/0!</v>
      </c>
      <c r="T12" s="28" t="e">
        <f t="shared" si="1"/>
        <v>#DIV/0!</v>
      </c>
      <c r="U12" s="28" t="e">
        <f t="shared" si="1"/>
        <v>#DIV/0!</v>
      </c>
      <c r="V12" s="28" t="e">
        <f t="shared" si="1"/>
        <v>#DIV/0!</v>
      </c>
      <c r="W12" s="28" t="e">
        <f t="shared" si="1"/>
        <v>#DIV/0!</v>
      </c>
      <c r="X12" s="28" t="e">
        <f t="shared" si="1"/>
        <v>#DIV/0!</v>
      </c>
      <c r="Y12" s="28" t="e">
        <f t="shared" si="1"/>
        <v>#DIV/0!</v>
      </c>
      <c r="Z12" s="28" t="e">
        <f t="shared" si="1"/>
        <v>#DIV/0!</v>
      </c>
      <c r="AA12" s="28" t="e">
        <f t="shared" si="1"/>
        <v>#DIV/0!</v>
      </c>
      <c r="AB12" s="28" t="e">
        <f t="shared" si="1"/>
        <v>#DIV/0!</v>
      </c>
      <c r="AC12" s="28" t="e">
        <f t="shared" ref="AC12:AE12" si="2">AC10/AC11</f>
        <v>#DIV/0!</v>
      </c>
      <c r="AD12" s="28" t="e">
        <f t="shared" si="2"/>
        <v>#DIV/0!</v>
      </c>
      <c r="AE12" s="28" t="e">
        <f t="shared" si="2"/>
        <v>#DIV/0!</v>
      </c>
      <c r="AF12" s="28" t="e">
        <f t="shared" si="1"/>
        <v>#DIV/0!</v>
      </c>
      <c r="AG12" s="29"/>
    </row>
    <row r="13" spans="1:33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</sheetData>
  <mergeCells count="6">
    <mergeCell ref="AF8:AF9"/>
    <mergeCell ref="A1:AG1"/>
    <mergeCell ref="A3:AG3"/>
    <mergeCell ref="A4:AG4"/>
    <mergeCell ref="B8:AE8"/>
    <mergeCell ref="A8:A9"/>
  </mergeCells>
  <pageMargins left="0.7" right="0.7" top="0.75" bottom="0.75" header="0.3" footer="0.3"/>
  <pageSetup paperSize="5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E56D73-5C58-4FE8-9743-CD122D343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95AE3-A6C7-413B-A337-D329A02B8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1006CD-FF19-4649-8049-82E6D5B3597C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 INCIDENCE_CH et CR</vt:lpstr>
      <vt:lpstr>COURBE ÉPI CH+CR</vt:lpstr>
    </vt:vector>
  </TitlesOfParts>
  <Company>DRSP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Villeneuve</dc:creator>
  <cp:lastModifiedBy>Natasha Parisien</cp:lastModifiedBy>
  <cp:lastPrinted>2018-12-07T15:19:44Z</cp:lastPrinted>
  <dcterms:created xsi:type="dcterms:W3CDTF">2013-11-06T15:37:46Z</dcterms:created>
  <dcterms:modified xsi:type="dcterms:W3CDTF">2020-07-31T13:26:10Z</dcterms:modified>
</cp:coreProperties>
</file>