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igie passive\2022-06-09\"/>
    </mc:Choice>
  </mc:AlternateContent>
  <bookViews>
    <workbookView xWindow="0" yWindow="500" windowWidth="23260" windowHeight="14020"/>
  </bookViews>
  <sheets>
    <sheet name="Tab MCI" sheetId="1" r:id="rId1"/>
    <sheet name="VIGIE Col" sheetId="4" r:id="rId2"/>
  </sheets>
  <definedNames>
    <definedName name="VIGIE">'VIGIE Col'!$A$1:$E$42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I15" i="1" s="1"/>
  <c r="F15" i="1"/>
  <c r="G15" i="1" s="1"/>
  <c r="D15" i="1"/>
  <c r="E15" i="1" s="1"/>
  <c r="B15" i="1"/>
  <c r="C15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6" i="1"/>
  <c r="I1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6" i="1"/>
  <c r="G1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6" i="1"/>
  <c r="E1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6" i="1"/>
  <c r="C16" i="1" s="1"/>
  <c r="B6" i="1"/>
  <c r="C6" i="1" s="1"/>
  <c r="D6" i="1"/>
  <c r="E6" i="1" s="1"/>
  <c r="F6" i="1"/>
  <c r="G6" i="1" s="1"/>
  <c r="H6" i="1"/>
  <c r="I6" i="1" s="1"/>
</calcChain>
</file>

<file path=xl/sharedStrings.xml><?xml version="1.0" encoding="utf-8"?>
<sst xmlns="http://schemas.openxmlformats.org/spreadsheetml/2006/main" count="45" uniqueCount="35">
  <si>
    <t xml:space="preserve">Tableau 7 X </t>
  </si>
  <si>
    <t>Nombre et taux de MCI selon le type de MCI</t>
  </si>
  <si>
    <t>TOUS LES VACCINS</t>
  </si>
  <si>
    <t>AstraZeneca</t>
  </si>
  <si>
    <t>Moderna : MOD-COVID-19</t>
  </si>
  <si>
    <t>Pfizer : PB-COVID-19</t>
  </si>
  <si>
    <t>NB DOSES =</t>
  </si>
  <si>
    <t>NOMBRE DE MCI</t>
  </si>
  <si>
    <t>TAUX POUR 100 000</t>
  </si>
  <si>
    <t>Réactions locales au site d'injection</t>
  </si>
  <si>
    <t>Manifestations neurologiques</t>
  </si>
  <si>
    <t>Réactions allergiques et autres MCI d’allure allergique</t>
  </si>
  <si>
    <t>dont anaphylaxie</t>
  </si>
  <si>
    <t>Manifestations systémiques</t>
  </si>
  <si>
    <t>Autres MCI</t>
  </si>
  <si>
    <t>MCI sous investigation</t>
  </si>
  <si>
    <t>Nombre total de MCI</t>
  </si>
  <si>
    <t>MCI graves (déclarations)</t>
  </si>
  <si>
    <t>MCI sans gravité (déclarations)</t>
  </si>
  <si>
    <t>Nombre de déclarations</t>
  </si>
  <si>
    <t>_NAME_</t>
  </si>
  <si>
    <t>Ensemble</t>
  </si>
  <si>
    <t>AZ+COV</t>
  </si>
  <si>
    <t>MODERNA</t>
  </si>
  <si>
    <t>PB</t>
  </si>
  <si>
    <t>rloc</t>
  </si>
  <si>
    <t>neuro</t>
  </si>
  <si>
    <t>all_anaph</t>
  </si>
  <si>
    <t>ManifSyst</t>
  </si>
  <si>
    <t>autre_MCI</t>
  </si>
  <si>
    <t>incident_ss_MCI</t>
  </si>
  <si>
    <t>Nombre_MCI</t>
  </si>
  <si>
    <t>sae</t>
  </si>
  <si>
    <t>MCI_non_grave</t>
  </si>
  <si>
    <t>MCI_declaration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</si>
</sst>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.5"/>
      <color rgb="FF000000"/>
      <name val="Albany AMT"/>
      <family val="2"/>
    </font>
    <font>
      <sz val="9.5"/>
      <color rgb="FF000000"/>
      <name val="Albany AMT"/>
      <family val="2"/>
    </font>
    <font>
      <b/>
      <sz val="10"/>
      <name val="Arial Narrow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pane ySplit="5" topLeftCell="A11" activePane="bottomLeft" state="frozen"/>
      <selection pane="bottomLeft" activeCell="C4" sqref="C4"/>
    </sheetView>
  </sheetViews>
  <sheetFormatPr baseColWidth="10" defaultColWidth="10.81640625" defaultRowHeight="14.5" x14ac:dyDescent="0.35"/>
  <cols>
    <col min="1" max="1" width="28.6328125" customWidth="1"/>
    <col min="2" max="2" width="15.453125" customWidth="1"/>
    <col min="3" max="3" width="18.453125" customWidth="1"/>
    <col min="4" max="4" width="15.453125" customWidth="1"/>
    <col min="5" max="5" width="18.453125" customWidth="1"/>
    <col min="6" max="6" width="15.453125" customWidth="1"/>
    <col min="7" max="7" width="18.453125" customWidth="1"/>
    <col min="8" max="8" width="15.453125" customWidth="1"/>
    <col min="9" max="9" width="18.453125" customWidth="1"/>
  </cols>
  <sheetData>
    <row r="1" spans="1:9" x14ac:dyDescent="0.35">
      <c r="A1" s="1" t="s">
        <v>0</v>
      </c>
      <c r="B1" s="2" t="s">
        <v>1</v>
      </c>
      <c r="C1" s="3"/>
      <c r="D1" s="3"/>
      <c r="E1" s="3"/>
      <c r="F1" s="3"/>
      <c r="G1" s="4"/>
    </row>
    <row r="2" spans="1:9" ht="15" thickBot="1" x14ac:dyDescent="0.4">
      <c r="A2" s="1"/>
      <c r="B2" s="5"/>
      <c r="C2" s="6"/>
      <c r="D2" s="6"/>
      <c r="E2" s="6"/>
      <c r="F2" s="6"/>
      <c r="G2" s="6"/>
    </row>
    <row r="3" spans="1:9" ht="39.5" customHeight="1" thickBot="1" x14ac:dyDescent="0.4">
      <c r="A3" s="7"/>
      <c r="B3" s="34" t="s">
        <v>2</v>
      </c>
      <c r="C3" s="35"/>
      <c r="D3" s="38" t="s">
        <v>3</v>
      </c>
      <c r="E3" s="39"/>
      <c r="F3" s="34" t="s">
        <v>4</v>
      </c>
      <c r="G3" s="35"/>
      <c r="H3" s="36" t="s">
        <v>5</v>
      </c>
      <c r="I3" s="37"/>
    </row>
    <row r="4" spans="1:9" ht="15" thickBot="1" x14ac:dyDescent="0.4">
      <c r="A4" s="8"/>
      <c r="B4" s="9" t="s">
        <v>6</v>
      </c>
      <c r="C4" s="25">
        <v>19956251</v>
      </c>
      <c r="D4" s="26" t="s">
        <v>6</v>
      </c>
      <c r="E4" s="11">
        <v>697980</v>
      </c>
      <c r="F4" s="9" t="s">
        <v>6</v>
      </c>
      <c r="G4" s="25">
        <v>5966322</v>
      </c>
      <c r="H4" s="10" t="s">
        <v>6</v>
      </c>
      <c r="I4" s="25">
        <v>13288290</v>
      </c>
    </row>
    <row r="5" spans="1:9" ht="15" thickBot="1" x14ac:dyDescent="0.4">
      <c r="A5" s="12"/>
      <c r="B5" s="13" t="s">
        <v>7</v>
      </c>
      <c r="C5" s="14" t="s">
        <v>8</v>
      </c>
      <c r="D5" s="15" t="s">
        <v>7</v>
      </c>
      <c r="E5" s="14" t="s">
        <v>8</v>
      </c>
      <c r="F5" s="13" t="s">
        <v>7</v>
      </c>
      <c r="G5" s="16" t="s">
        <v>8</v>
      </c>
      <c r="H5" s="17" t="s">
        <v>7</v>
      </c>
      <c r="I5" s="18" t="s">
        <v>8</v>
      </c>
    </row>
    <row r="6" spans="1:9" ht="24" customHeight="1" thickBot="1" x14ac:dyDescent="0.4">
      <c r="A6" s="19" t="s">
        <v>9</v>
      </c>
      <c r="B6" s="20">
        <f>'VIGIE Col'!B2</f>
        <v>2565</v>
      </c>
      <c r="C6" s="22">
        <f t="shared" ref="C6:C16" si="0">B6*100000/C$4</f>
        <v>12.853115547604608</v>
      </c>
      <c r="D6" s="21">
        <f>'VIGIE Col'!C2</f>
        <v>188</v>
      </c>
      <c r="E6" s="22">
        <f t="shared" ref="E6:E16" si="1">D6*100000/E$4</f>
        <v>26.934869193959713</v>
      </c>
      <c r="F6" s="20">
        <f>'VIGIE Col'!D2</f>
        <v>1721</v>
      </c>
      <c r="G6" s="22">
        <f t="shared" ref="G6:G16" si="2">F6*100000/G$4</f>
        <v>28.845241674854289</v>
      </c>
      <c r="H6" s="21">
        <f>'VIGIE Col'!E2</f>
        <v>656</v>
      </c>
      <c r="I6" s="22">
        <f>H6*100000/I$4</f>
        <v>4.936677330190717</v>
      </c>
    </row>
    <row r="7" spans="1:9" ht="15" thickBot="1" x14ac:dyDescent="0.4">
      <c r="A7" s="23" t="s">
        <v>10</v>
      </c>
      <c r="B7" s="20">
        <f>'VIGIE Col'!B3</f>
        <v>1857</v>
      </c>
      <c r="C7" s="22">
        <f t="shared" si="0"/>
        <v>9.305354998792108</v>
      </c>
      <c r="D7" s="21">
        <f>'VIGIE Col'!C3</f>
        <v>291</v>
      </c>
      <c r="E7" s="22">
        <f t="shared" si="1"/>
        <v>41.691739018309981</v>
      </c>
      <c r="F7" s="20">
        <f>'VIGIE Col'!D3</f>
        <v>526</v>
      </c>
      <c r="G7" s="22">
        <f t="shared" si="2"/>
        <v>8.8161517263064244</v>
      </c>
      <c r="H7" s="21">
        <f>'VIGIE Col'!E3</f>
        <v>1040</v>
      </c>
      <c r="I7" s="22">
        <f t="shared" ref="I7:I16" si="3">H7*100000/I$4</f>
        <v>7.8264396698145511</v>
      </c>
    </row>
    <row r="8" spans="1:9" s="28" customFormat="1" ht="26.5" thickBot="1" x14ac:dyDescent="0.4">
      <c r="A8" s="29" t="s">
        <v>11</v>
      </c>
      <c r="B8" s="20">
        <f>'VIGIE Col'!B4</f>
        <v>2340</v>
      </c>
      <c r="C8" s="22">
        <f t="shared" si="0"/>
        <v>11.72564927149894</v>
      </c>
      <c r="D8" s="21">
        <f>'VIGIE Col'!C4</f>
        <v>132</v>
      </c>
      <c r="E8" s="22">
        <f t="shared" si="1"/>
        <v>18.911716668099373</v>
      </c>
      <c r="F8" s="20">
        <f>'VIGIE Col'!D4</f>
        <v>738</v>
      </c>
      <c r="G8" s="22">
        <f t="shared" si="2"/>
        <v>12.369429608391904</v>
      </c>
      <c r="H8" s="21">
        <f>'VIGIE Col'!E4</f>
        <v>1470</v>
      </c>
      <c r="I8" s="22">
        <f t="shared" si="3"/>
        <v>11.062371456372491</v>
      </c>
    </row>
    <row r="9" spans="1:9" s="28" customFormat="1" ht="15" thickBot="1" x14ac:dyDescent="0.4">
      <c r="A9" s="30" t="s">
        <v>12</v>
      </c>
      <c r="B9" s="20">
        <f>'VIGIE Col'!B5</f>
        <v>264</v>
      </c>
      <c r="C9" s="22">
        <f t="shared" si="0"/>
        <v>1.3228937639639831</v>
      </c>
      <c r="D9" s="21">
        <f>'VIGIE Col'!C5</f>
        <v>11</v>
      </c>
      <c r="E9" s="22">
        <f t="shared" si="1"/>
        <v>1.575976389008281</v>
      </c>
      <c r="F9" s="20">
        <f>'VIGIE Col'!D5</f>
        <v>58</v>
      </c>
      <c r="G9" s="22">
        <f t="shared" si="2"/>
        <v>0.97212319415546122</v>
      </c>
      <c r="H9" s="21">
        <f>'VIGIE Col'!E5</f>
        <v>195</v>
      </c>
      <c r="I9" s="22">
        <f t="shared" si="3"/>
        <v>1.4674574380902283</v>
      </c>
    </row>
    <row r="10" spans="1:9" ht="15" thickBot="1" x14ac:dyDescent="0.4">
      <c r="A10" s="19" t="s">
        <v>13</v>
      </c>
      <c r="B10" s="20">
        <f>'VIGIE Col'!B6</f>
        <v>1551</v>
      </c>
      <c r="C10" s="22">
        <f t="shared" si="0"/>
        <v>7.7720008632884001</v>
      </c>
      <c r="D10" s="21">
        <f>'VIGIE Col'!C6</f>
        <v>193</v>
      </c>
      <c r="E10" s="22">
        <f t="shared" si="1"/>
        <v>27.651222098054387</v>
      </c>
      <c r="F10" s="20">
        <f>'VIGIE Col'!D6</f>
        <v>498</v>
      </c>
      <c r="G10" s="22">
        <f t="shared" si="2"/>
        <v>8.3468508739555123</v>
      </c>
      <c r="H10" s="21">
        <f>'VIGIE Col'!E6</f>
        <v>860</v>
      </c>
      <c r="I10" s="22">
        <f t="shared" si="3"/>
        <v>6.4718635731158791</v>
      </c>
    </row>
    <row r="11" spans="1:9" ht="15" thickBot="1" x14ac:dyDescent="0.4">
      <c r="A11" s="23" t="s">
        <v>14</v>
      </c>
      <c r="B11" s="20">
        <f>'VIGIE Col'!B7</f>
        <v>5358</v>
      </c>
      <c r="C11" s="22">
        <f t="shared" si="0"/>
        <v>26.848730254996291</v>
      </c>
      <c r="D11" s="21">
        <f>'VIGIE Col'!C7</f>
        <v>735</v>
      </c>
      <c r="E11" s="22">
        <f t="shared" si="1"/>
        <v>105.30387690191696</v>
      </c>
      <c r="F11" s="20">
        <f>'VIGIE Col'!D7</f>
        <v>1578</v>
      </c>
      <c r="G11" s="22">
        <f t="shared" si="2"/>
        <v>26.448455178919275</v>
      </c>
      <c r="H11" s="21">
        <f>'VIGIE Col'!E7</f>
        <v>3045</v>
      </c>
      <c r="I11" s="22">
        <f t="shared" si="3"/>
        <v>22.914912302485874</v>
      </c>
    </row>
    <row r="12" spans="1:9" ht="15" thickBot="1" x14ac:dyDescent="0.4">
      <c r="A12" s="23" t="s">
        <v>15</v>
      </c>
      <c r="B12" s="20">
        <f>'VIGIE Col'!B8</f>
        <v>456</v>
      </c>
      <c r="C12" s="22">
        <f t="shared" si="0"/>
        <v>2.2849983195741523</v>
      </c>
      <c r="D12" s="21">
        <f>'VIGIE Col'!C8</f>
        <v>55</v>
      </c>
      <c r="E12" s="22">
        <f t="shared" si="1"/>
        <v>7.8798819450414053</v>
      </c>
      <c r="F12" s="20">
        <f>'VIGIE Col'!D8</f>
        <v>143</v>
      </c>
      <c r="G12" s="22">
        <f t="shared" si="2"/>
        <v>2.3967864959350167</v>
      </c>
      <c r="H12" s="21">
        <f>'VIGIE Col'!E8</f>
        <v>258</v>
      </c>
      <c r="I12" s="22">
        <f t="shared" si="3"/>
        <v>1.9415590719347635</v>
      </c>
    </row>
    <row r="13" spans="1:9" ht="15" thickBot="1" x14ac:dyDescent="0.4">
      <c r="A13" s="24" t="s">
        <v>16</v>
      </c>
      <c r="B13" s="20">
        <f>'VIGIE Col'!B9</f>
        <v>14127</v>
      </c>
      <c r="C13" s="22">
        <f t="shared" si="0"/>
        <v>70.789849255754504</v>
      </c>
      <c r="D13" s="21">
        <f>'VIGIE Col'!C9</f>
        <v>1594</v>
      </c>
      <c r="E13" s="22">
        <f t="shared" si="1"/>
        <v>228.37330582538181</v>
      </c>
      <c r="F13" s="20">
        <f>'VIGIE Col'!D9</f>
        <v>5204</v>
      </c>
      <c r="G13" s="22">
        <f t="shared" si="2"/>
        <v>87.222915558362416</v>
      </c>
      <c r="H13" s="21">
        <f>'VIGIE Col'!E9</f>
        <v>7329</v>
      </c>
      <c r="I13" s="22">
        <f t="shared" si="3"/>
        <v>55.153823403914274</v>
      </c>
    </row>
    <row r="14" spans="1:9" ht="15.5" thickTop="1" thickBot="1" x14ac:dyDescent="0.4">
      <c r="A14" s="23" t="s">
        <v>17</v>
      </c>
      <c r="B14" s="20">
        <f>'VIGIE Col'!B10</f>
        <v>1049</v>
      </c>
      <c r="C14" s="22">
        <f t="shared" si="0"/>
        <v>5.2564983272659775</v>
      </c>
      <c r="D14" s="21">
        <f>'VIGIE Col'!C10</f>
        <v>133</v>
      </c>
      <c r="E14" s="22">
        <f t="shared" si="1"/>
        <v>19.054987248918309</v>
      </c>
      <c r="F14" s="20">
        <f>'VIGIE Col'!D10</f>
        <v>304</v>
      </c>
      <c r="G14" s="22">
        <f t="shared" si="2"/>
        <v>5.0952663969527627</v>
      </c>
      <c r="H14" s="21">
        <f>'VIGIE Col'!E10</f>
        <v>612</v>
      </c>
      <c r="I14" s="22">
        <f t="shared" si="3"/>
        <v>4.6055587287754856</v>
      </c>
    </row>
    <row r="15" spans="1:9" ht="15" thickBot="1" x14ac:dyDescent="0.4">
      <c r="A15" s="23" t="s">
        <v>18</v>
      </c>
      <c r="B15" s="20">
        <f>'VIGIE Col'!B11</f>
        <v>11398</v>
      </c>
      <c r="C15" s="22">
        <f t="shared" si="0"/>
        <v>57.114936066899539</v>
      </c>
      <c r="D15" s="21">
        <f>'VIGIE Col'!C11</f>
        <v>1286</v>
      </c>
      <c r="E15" s="22">
        <f t="shared" si="1"/>
        <v>184.24596693314996</v>
      </c>
      <c r="F15" s="20">
        <f>'VIGIE Col'!D11</f>
        <v>4236</v>
      </c>
      <c r="G15" s="22">
        <f t="shared" si="2"/>
        <v>70.998514662802307</v>
      </c>
      <c r="H15" s="21">
        <f>'VIGIE Col'!E11</f>
        <v>5876</v>
      </c>
      <c r="I15" s="22">
        <f t="shared" si="3"/>
        <v>44.219384134452213</v>
      </c>
    </row>
    <row r="16" spans="1:9" ht="15" thickBot="1" x14ac:dyDescent="0.4">
      <c r="A16" s="24" t="s">
        <v>19</v>
      </c>
      <c r="B16" s="20">
        <f>'VIGIE Col'!B12</f>
        <v>12447</v>
      </c>
      <c r="C16" s="22">
        <f t="shared" si="0"/>
        <v>62.371434394165519</v>
      </c>
      <c r="D16" s="21">
        <f>'VIGIE Col'!C12</f>
        <v>1419</v>
      </c>
      <c r="E16" s="22">
        <f t="shared" si="1"/>
        <v>203.30095418206827</v>
      </c>
      <c r="F16" s="20">
        <f>'VIGIE Col'!D12</f>
        <v>4540</v>
      </c>
      <c r="G16" s="22">
        <f t="shared" si="2"/>
        <v>76.093781059755074</v>
      </c>
      <c r="H16" s="21">
        <f>'VIGIE Col'!E12</f>
        <v>6488</v>
      </c>
      <c r="I16" s="22">
        <f t="shared" si="3"/>
        <v>48.824942863227697</v>
      </c>
    </row>
    <row r="17" ht="15" thickTop="1" x14ac:dyDescent="0.35"/>
  </sheetData>
  <mergeCells count="4">
    <mergeCell ref="B3:C3"/>
    <mergeCell ref="H3:I3"/>
    <mergeCell ref="F3:G3"/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15" sqref="A15"/>
    </sheetView>
  </sheetViews>
  <sheetFormatPr baseColWidth="10" defaultColWidth="9.1796875" defaultRowHeight="14.5" x14ac:dyDescent="0.35"/>
  <cols>
    <col min="1" max="1" width="22.36328125" customWidth="1"/>
    <col min="2" max="5" width="13" customWidth="1"/>
  </cols>
  <sheetData>
    <row r="1" spans="1:5" x14ac:dyDescent="0.35">
      <c r="A1" s="27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 x14ac:dyDescent="0.35">
      <c r="A2" s="27" t="s">
        <v>25</v>
      </c>
      <c r="B2">
        <v>2565</v>
      </c>
      <c r="C2">
        <v>188</v>
      </c>
      <c r="D2">
        <v>1721</v>
      </c>
      <c r="E2">
        <v>656</v>
      </c>
    </row>
    <row r="3" spans="1:5" x14ac:dyDescent="0.35">
      <c r="A3" s="27" t="s">
        <v>26</v>
      </c>
      <c r="B3">
        <v>1857</v>
      </c>
      <c r="C3">
        <v>291</v>
      </c>
      <c r="D3">
        <v>526</v>
      </c>
      <c r="E3">
        <v>1040</v>
      </c>
    </row>
    <row r="4" spans="1:5" s="28" customFormat="1" ht="43.5" x14ac:dyDescent="0.35">
      <c r="A4" s="31" t="s">
        <v>11</v>
      </c>
      <c r="B4">
        <v>2340</v>
      </c>
      <c r="C4">
        <v>132</v>
      </c>
      <c r="D4">
        <v>738</v>
      </c>
      <c r="E4">
        <v>1470</v>
      </c>
    </row>
    <row r="5" spans="1:5" s="28" customFormat="1" x14ac:dyDescent="0.35">
      <c r="A5" s="32" t="s">
        <v>27</v>
      </c>
      <c r="B5">
        <v>264</v>
      </c>
      <c r="C5">
        <v>11</v>
      </c>
      <c r="D5">
        <v>58</v>
      </c>
      <c r="E5">
        <v>195</v>
      </c>
    </row>
    <row r="6" spans="1:5" x14ac:dyDescent="0.35">
      <c r="A6" s="27" t="s">
        <v>28</v>
      </c>
      <c r="B6">
        <v>1551</v>
      </c>
      <c r="C6">
        <v>193</v>
      </c>
      <c r="D6">
        <v>498</v>
      </c>
      <c r="E6">
        <v>860</v>
      </c>
    </row>
    <row r="7" spans="1:5" x14ac:dyDescent="0.35">
      <c r="A7" s="27" t="s">
        <v>29</v>
      </c>
      <c r="B7">
        <v>5358</v>
      </c>
      <c r="C7">
        <v>735</v>
      </c>
      <c r="D7">
        <v>1578</v>
      </c>
      <c r="E7">
        <v>3045</v>
      </c>
    </row>
    <row r="8" spans="1:5" x14ac:dyDescent="0.35">
      <c r="A8" s="27" t="s">
        <v>30</v>
      </c>
      <c r="B8">
        <v>456</v>
      </c>
      <c r="C8">
        <v>55</v>
      </c>
      <c r="D8">
        <v>143</v>
      </c>
      <c r="E8">
        <v>258</v>
      </c>
    </row>
    <row r="9" spans="1:5" x14ac:dyDescent="0.35">
      <c r="A9" s="27" t="s">
        <v>31</v>
      </c>
      <c r="B9">
        <v>14127</v>
      </c>
      <c r="C9">
        <v>1594</v>
      </c>
      <c r="D9">
        <v>5204</v>
      </c>
      <c r="E9">
        <v>7329</v>
      </c>
    </row>
    <row r="10" spans="1:5" x14ac:dyDescent="0.35">
      <c r="A10" s="27" t="s">
        <v>32</v>
      </c>
      <c r="B10">
        <v>1049</v>
      </c>
      <c r="C10">
        <v>133</v>
      </c>
      <c r="D10">
        <v>304</v>
      </c>
      <c r="E10">
        <v>612</v>
      </c>
    </row>
    <row r="11" spans="1:5" x14ac:dyDescent="0.35">
      <c r="A11" s="27" t="s">
        <v>33</v>
      </c>
      <c r="B11">
        <v>11398</v>
      </c>
      <c r="C11">
        <v>1286</v>
      </c>
      <c r="D11">
        <v>4236</v>
      </c>
      <c r="E11">
        <v>5876</v>
      </c>
    </row>
    <row r="12" spans="1:5" x14ac:dyDescent="0.35">
      <c r="A12" s="27" t="s">
        <v>34</v>
      </c>
      <c r="B12">
        <v>12447</v>
      </c>
      <c r="C12">
        <v>1419</v>
      </c>
      <c r="D12">
        <v>4540</v>
      </c>
      <c r="E12">
        <v>6488</v>
      </c>
    </row>
    <row r="33" spans="8:11" x14ac:dyDescent="0.35">
      <c r="H33" s="33"/>
      <c r="I33" s="33"/>
      <c r="J33" s="33"/>
      <c r="K33" s="33"/>
    </row>
    <row r="34" spans="8:11" x14ac:dyDescent="0.35">
      <c r="H34" s="33"/>
      <c r="I34" s="33"/>
      <c r="J34" s="33"/>
      <c r="K34" s="33"/>
    </row>
    <row r="35" spans="8:11" x14ac:dyDescent="0.35">
      <c r="H35" s="33"/>
      <c r="I35" s="33"/>
      <c r="J35" s="33"/>
      <c r="K35" s="33"/>
    </row>
    <row r="36" spans="8:11" x14ac:dyDescent="0.35">
      <c r="H36" s="33"/>
      <c r="I36" s="33"/>
      <c r="J36" s="33"/>
      <c r="K36" s="33"/>
    </row>
    <row r="37" spans="8:11" x14ac:dyDescent="0.35">
      <c r="H37" s="33"/>
      <c r="I37" s="33"/>
      <c r="J37" s="33"/>
      <c r="K37" s="33"/>
    </row>
    <row r="38" spans="8:11" x14ac:dyDescent="0.35">
      <c r="H38" s="33"/>
      <c r="I38" s="33"/>
      <c r="J38" s="33"/>
      <c r="K38" s="33"/>
    </row>
    <row r="39" spans="8:11" x14ac:dyDescent="0.35">
      <c r="H39" s="33"/>
      <c r="I39" s="33"/>
      <c r="J39" s="33"/>
      <c r="K39" s="33"/>
    </row>
    <row r="40" spans="8:11" x14ac:dyDescent="0.35">
      <c r="H40" s="33"/>
      <c r="I40" s="33"/>
      <c r="J40" s="33"/>
      <c r="K40" s="33"/>
    </row>
    <row r="41" spans="8:11" x14ac:dyDescent="0.35">
      <c r="H41" s="33"/>
      <c r="I41" s="33"/>
      <c r="J41" s="33"/>
      <c r="K41" s="33"/>
    </row>
    <row r="42" spans="8:11" x14ac:dyDescent="0.35">
      <c r="H42" s="33"/>
      <c r="I42" s="33"/>
      <c r="J42" s="33"/>
      <c r="K42" s="33"/>
    </row>
    <row r="43" spans="8:11" x14ac:dyDescent="0.35">
      <c r="H43" s="33"/>
      <c r="I43" s="33"/>
      <c r="J43" s="33"/>
      <c r="K43" s="33"/>
    </row>
  </sheetData>
  <pageMargins left="0.75" right="0.75" top="1" bottom="1" header="0.5" footer="0.5"/>
  <pageSetup orientation="portrait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9A39C41EE5594FA6DB504E3DFB63B6" ma:contentTypeVersion="2" ma:contentTypeDescription="Crée un document." ma:contentTypeScope="" ma:versionID="516055458dad4826fea8a633b706c292">
  <xsd:schema xmlns:xsd="http://www.w3.org/2001/XMLSchema" xmlns:xs="http://www.w3.org/2001/XMLSchema" xmlns:p="http://schemas.microsoft.com/office/2006/metadata/properties" xmlns:ns2="03a2c9fb-5a5a-474f-957e-362fbac46e65" targetNamespace="http://schemas.microsoft.com/office/2006/metadata/properties" ma:root="true" ma:fieldsID="1b124bd43b4d021d090f5fb3854b8575" ns2:_="">
    <xsd:import namespace="03a2c9fb-5a5a-474f-957e-362fbac46e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2c9fb-5a5a-474f-957e-362fbac46e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E182DA-92EC-4103-8999-5541A3118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a2c9fb-5a5a-474f-957e-362fbac46e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E398AB-9560-42C9-BAA8-4AB076DD9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4DA4B0-E7D5-4783-B848-C99DCA3D28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3a2c9fb-5a5a-474f-957e-362fbac46e65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 MCI</vt:lpstr>
      <vt:lpstr>VIGIE Col</vt:lpstr>
      <vt:lpstr>VIGIE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ouaman01</dc:creator>
  <cp:keywords/>
  <dc:description/>
  <cp:lastModifiedBy>Olivia Drescher</cp:lastModifiedBy>
  <cp:revision/>
  <dcterms:created xsi:type="dcterms:W3CDTF">2021-01-29T19:26:07Z</dcterms:created>
  <dcterms:modified xsi:type="dcterms:W3CDTF">2022-06-09T15:53:45Z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0x010100779A39C41EE5594FA6DB504E3DFB63B6</vt:lpwstr>
  </property>
</Properties>
</file>